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selerfahren.sharepoint.com/sites/I-Standards-InfrastrukturSysteme/NiederspannungsundTelekomanlagen/Haltestelle/Spritzschutzgeländer/"/>
    </mc:Choice>
  </mc:AlternateContent>
  <xr:revisionPtr revIDLastSave="48" documentId="11_19C9EA44B48055FA3A358BD51E1465C719FCD2C1" xr6:coauthVersionLast="47" xr6:coauthVersionMax="47" xr10:uidLastSave="{F2FA27F3-B914-4FDC-AAF4-CBB20A2D01B5}"/>
  <bookViews>
    <workbookView xWindow="-120" yWindow="-120" windowWidth="29040" windowHeight="17520" xr2:uid="{00000000-000D-0000-FFFF-FFFF00000000}"/>
  </bookViews>
  <sheets>
    <sheet name="Titelblatt" sheetId="2" r:id="rId1"/>
    <sheet name="MVIP-Tab" sheetId="1" r:id="rId2"/>
  </sheets>
  <definedNames>
    <definedName name="_xlnm.Print_Area" localSheetId="1">'MVIP-Tab'!$A$1:$O$30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 l="1"/>
  <c r="L22" i="1"/>
  <c r="L23" i="1"/>
  <c r="L24" i="1" l="1"/>
  <c r="L6" i="1"/>
  <c r="L7" i="1"/>
  <c r="L8" i="1"/>
  <c r="L9" i="1"/>
  <c r="L10" i="1"/>
  <c r="L11" i="1"/>
  <c r="L12" i="1"/>
  <c r="L5" i="1"/>
  <c r="L17" i="1" l="1"/>
</calcChain>
</file>

<file path=xl/sharedStrings.xml><?xml version="1.0" encoding="utf-8"?>
<sst xmlns="http://schemas.openxmlformats.org/spreadsheetml/2006/main" count="95" uniqueCount="78">
  <si>
    <t xml:space="preserve"> Vorlage Notwendigkeit von Schutzgeländer</t>
  </si>
  <si>
    <t xml:space="preserve">Beurteilung der Notwendigkeit von Schutzgeländer mit und ohne Spritzschutz auf Inselhaltestellen </t>
  </si>
  <si>
    <t>Version 2.0</t>
  </si>
  <si>
    <t>Auftraggeber:</t>
  </si>
  <si>
    <t>Herausgeber:</t>
  </si>
  <si>
    <t>Basler Verkehrs-Betriebe</t>
  </si>
  <si>
    <t>Münchensteinerstrasse 87
CH-4000 Basel
Tel. 
Fax 
e-mail: info@bvb.ch
www.bvb.ch</t>
  </si>
  <si>
    <t>Kontakt:
Yves Flückiger, Tel. +41 61 685 28 90
yves.flueckiger@bvb.ch</t>
  </si>
  <si>
    <t>Version</t>
  </si>
  <si>
    <t>Datum</t>
  </si>
  <si>
    <t>Status</t>
  </si>
  <si>
    <t>Erstellt</t>
  </si>
  <si>
    <t>Geprüft</t>
  </si>
  <si>
    <t>Freigegeben</t>
  </si>
  <si>
    <t>Freigeben</t>
  </si>
  <si>
    <t>A. Stucki</t>
  </si>
  <si>
    <t>Arbeitsgruppe</t>
  </si>
  <si>
    <t>ProKo</t>
  </si>
  <si>
    <t>Y. Flückiger</t>
  </si>
  <si>
    <t>R. Grimm</t>
  </si>
  <si>
    <t>Änderungen seit der vorherigen Version:</t>
  </si>
  <si>
    <t>Anpassung des mindest Masses von 1.40 m auf 1.47 m, Anpassung des Sicherheitsabstandes von 0.30 m auf 0.20 m und Ergänzung der Dicke des Geländers mit 0.05 m. Dies ergibt eine neue mindest Breite von 1.72 m gegenüber dem alten Mass von 1.70 m aufgrund der Anpassung der aktuellen Projektierungsrichtlinie V.10.</t>
  </si>
  <si>
    <t xml:space="preserve"> Vorlage Notwendigkeit von Schutzgeländer
Titelblatt</t>
  </si>
  <si>
    <t>Inhaltsverzeichnis:</t>
  </si>
  <si>
    <t>Titelblatt</t>
  </si>
  <si>
    <t>MVIP-Tab</t>
  </si>
  <si>
    <t>Beurteilung der Notwendigkeit von Schutzgeländer mit und ohne Spritzschutz auf Inselhaltestellen</t>
  </si>
  <si>
    <t xml:space="preserve">Haltestelle ……………...  /   Linie(n) ……..  /   Teilhaltestelle in Fahrtrichtung ………………...                      </t>
  </si>
  <si>
    <t>Beurteilung der Notwendigkeit von Schutzgeländer</t>
  </si>
  <si>
    <t>Kriterienpunkte Schutzgeländer zur Abwägung</t>
  </si>
  <si>
    <t>Bestand Projekt</t>
  </si>
  <si>
    <t>Schutzgeländer</t>
  </si>
  <si>
    <t>Bewertung
(nur 1 Punkt)</t>
  </si>
  <si>
    <t>Faktor (1 - 3)</t>
  </si>
  <si>
    <t>Zusammenfassung</t>
  </si>
  <si>
    <t>Bemerkungen</t>
  </si>
  <si>
    <t>Ein-und Aussteiger</t>
  </si>
  <si>
    <r>
      <t xml:space="preserve">L .. = …. Ein- und Aussteiger/Tag
L .. = …. Ein- und Aussteiger/Tag
</t>
    </r>
    <r>
      <rPr>
        <u/>
        <sz val="14"/>
        <rFont val="Arial"/>
        <family val="2"/>
      </rPr>
      <t>Total =
 …. Ein- und Aussteiger/Tag</t>
    </r>
  </si>
  <si>
    <t>Ab 600 Ein- und Aussteiger pro Teilhaltestelle
Eher ja</t>
  </si>
  <si>
    <t>Quell und Zielorte mit erhöhtem Kleinkinderaufkommen + Menschen mit Beeinträchtigungen. Namentlich bei Schulen, Kindergarten, Tagesheimen, Zoo etc.</t>
  </si>
  <si>
    <t>Eher ja</t>
  </si>
  <si>
    <t>Umsteiger bei gleicher Haltekante</t>
  </si>
  <si>
    <t xml:space="preserve">…. Ein- und Aussteiger/Tag
</t>
  </si>
  <si>
    <t>Breite der Haltestelleninsel</t>
  </si>
  <si>
    <t>2.40 m Richtung  Aeschenplatz, 
2.60 m Richtung Münchensteinerstrasse</t>
  </si>
  <si>
    <t>Quergefälle auf Haltestelleninsel</t>
  </si>
  <si>
    <t xml:space="preserve">Richtung Strasse mehr als 2 % (geschätzt)
Eher ja </t>
  </si>
  <si>
    <t>Kategorisierung der anliegenden Strasse</t>
  </si>
  <si>
    <t>Hauptverkehrsstrasse und Hauptsammelstrasse (Verkehrsorientiert)
Eher ja</t>
  </si>
  <si>
    <t>Anzahl anliegender MIV Fahrstreifen pro Fahrtrichtung</t>
  </si>
  <si>
    <t xml:space="preserve">zwei, nach Planung reduziert </t>
  </si>
  <si>
    <t>Mehr als 1 MIV Fahrstreifen
Eher ja</t>
  </si>
  <si>
    <t>Geschwindigkeit auf Strasse</t>
  </si>
  <si>
    <t>&gt; 30 km/h (Signalisiert)
Eher ja
(Keine Schutzgeländer in Begegnungszone)</t>
  </si>
  <si>
    <t>Kriterienpunkte Schutzgeländer ohne Bewertung</t>
  </si>
  <si>
    <t>Umsteiger bei unterschiedlicher Haltekante</t>
  </si>
  <si>
    <t>Schutzgeländer könnten den Verkehrsfluss von Umsteige-Beziehungen behindern. Da dies in Abhängigkeit von der Lage der betroffenen Haltestellen ist, muss dies von Fall zu Fall untersucht werden.</t>
  </si>
  <si>
    <t>Doppelhaltestelle</t>
  </si>
  <si>
    <t>Schutzgeländer könnten den Verkehrsfluss an Doppelhaltestellen behindern. Da dies in Abhängigkeit von der Breite und dem Passagieraufkommen der betroffenen Haltestellen ist, muss dies von Fall zu Fall untersucht werden.</t>
  </si>
  <si>
    <t>Fussgängerstreifen bei
Haltestellenzugänge</t>
  </si>
  <si>
    <t>Schutzgeländer dürfen die Sicht auf die Zufussgehenden nicht beeinträchtigen (VSS Norm SN 640 241 / Anforderungskriterien Basel-Stadt).</t>
  </si>
  <si>
    <r>
      <rPr>
        <b/>
        <sz val="20"/>
        <rFont val="Arial"/>
        <family val="2"/>
      </rPr>
      <t>Total Punkte</t>
    </r>
    <r>
      <rPr>
        <b/>
        <sz val="18"/>
        <rFont val="Arial"/>
        <family val="2"/>
      </rPr>
      <t xml:space="preserve"> </t>
    </r>
    <r>
      <rPr>
        <b/>
        <i/>
        <sz val="12"/>
        <rFont val="Arial"/>
        <family val="2"/>
      </rPr>
      <t xml:space="preserve"> </t>
    </r>
    <r>
      <rPr>
        <b/>
        <i/>
        <sz val="14"/>
        <rFont val="Arial"/>
        <family val="2"/>
      </rPr>
      <t>(Ab einer Punktzahl von 8 wird empfohlen ein Schutzgeländer zu realisieren)</t>
    </r>
  </si>
  <si>
    <t>Beurteilung der Notwendigkeit von einem Spritzschutz</t>
  </si>
  <si>
    <t>Kriterienpunkte Spritzschutz zur Abwägung</t>
  </si>
  <si>
    <t>Spritzschutz</t>
  </si>
  <si>
    <t>Strassenquergefälle gegen Haltestelle</t>
  </si>
  <si>
    <r>
      <rPr>
        <b/>
        <sz val="20"/>
        <rFont val="Arial"/>
        <family val="2"/>
      </rPr>
      <t>Total Punkte</t>
    </r>
    <r>
      <rPr>
        <b/>
        <sz val="10"/>
        <rFont val="Arial"/>
        <family val="2"/>
      </rPr>
      <t xml:space="preserve"> </t>
    </r>
    <r>
      <rPr>
        <b/>
        <i/>
        <sz val="12"/>
        <rFont val="Arial"/>
        <family val="2"/>
      </rPr>
      <t xml:space="preserve"> </t>
    </r>
    <r>
      <rPr>
        <b/>
        <i/>
        <sz val="14"/>
        <rFont val="Arial"/>
        <family val="2"/>
      </rPr>
      <t>(Ab einer Punktzahl von 4 wird empfohlen ein Spritzschutz zu realisieren, vorausgesetzt ein Schutzgeländer wird realisiert)</t>
    </r>
  </si>
  <si>
    <r>
      <rPr>
        <b/>
        <sz val="16"/>
        <color rgb="FF000000"/>
        <rFont val="Arial"/>
      </rPr>
      <t xml:space="preserve">Kosten:
</t>
    </r>
    <r>
      <rPr>
        <b/>
        <sz val="14"/>
        <color rgb="FF000000"/>
        <rFont val="Arial"/>
      </rPr>
      <t xml:space="preserve">Schutzgeländer (Edelstahl) mit oder ohne Spritzschutz:
</t>
    </r>
    <r>
      <rPr>
        <sz val="14"/>
        <color rgb="FF000000"/>
        <rFont val="Arial"/>
      </rPr>
      <t xml:space="preserve">Preise (Exkl. MwSt.):
Grundelement à 2 m inkl. Spritzschutz  = 1'885.00 CHF
Grundelement à 2 m ohne Spritzschutz = 1'640.00 CHF
(Mit Spritzschutz ca. 13 % teurer) </t>
    </r>
  </si>
  <si>
    <t>Bei Schutz- und Schonzonen sowie auch bei städtebaulich besonderen Orten muss mit der Stadtbildkommission und Denkmalpflege Kontakt aufgenommen werden.</t>
  </si>
  <si>
    <r>
      <rPr>
        <b/>
        <i/>
        <u/>
        <sz val="18"/>
        <rFont val="Arial"/>
        <family val="2"/>
      </rPr>
      <t>Empfehlung Arbeitsgruppe</t>
    </r>
    <r>
      <rPr>
        <b/>
        <i/>
        <u/>
        <sz val="16"/>
        <rFont val="Arial"/>
        <family val="2"/>
      </rPr>
      <t xml:space="preserve">
</t>
    </r>
    <r>
      <rPr>
        <b/>
        <i/>
        <sz val="16"/>
        <rFont val="Arial"/>
        <family val="2"/>
      </rPr>
      <t>(ohne Denkmalpflege und Stadtbildkommission etc.)</t>
    </r>
    <r>
      <rPr>
        <b/>
        <sz val="14"/>
        <rFont val="Arial"/>
        <family val="2"/>
      </rPr>
      <t xml:space="preserve">
</t>
    </r>
    <r>
      <rPr>
        <sz val="16"/>
        <rFont val="Arial"/>
        <family val="2"/>
      </rPr>
      <t xml:space="preserve">Schutzgeländer wird realisiert:                Ja   </t>
    </r>
    <r>
      <rPr>
        <sz val="20"/>
        <rFont val="Wingdings"/>
        <charset val="2"/>
      </rPr>
      <t>û</t>
    </r>
    <r>
      <rPr>
        <sz val="16"/>
        <rFont val="Wingdings"/>
        <charset val="2"/>
      </rPr>
      <t xml:space="preserve">      </t>
    </r>
    <r>
      <rPr>
        <sz val="16"/>
        <rFont val="Arial"/>
        <family val="2"/>
      </rPr>
      <t xml:space="preserve">Nein   </t>
    </r>
    <r>
      <rPr>
        <sz val="20"/>
        <rFont val="Wingdings"/>
        <charset val="2"/>
      </rPr>
      <t xml:space="preserve">û
</t>
    </r>
    <r>
      <rPr>
        <sz val="16"/>
        <rFont val="Arial"/>
        <family val="2"/>
      </rPr>
      <t xml:space="preserve">Mit Spritzschutz:                                      Ja   </t>
    </r>
    <r>
      <rPr>
        <sz val="20"/>
        <rFont val="Wingdings"/>
        <charset val="2"/>
      </rPr>
      <t>û</t>
    </r>
    <r>
      <rPr>
        <sz val="16"/>
        <rFont val="Arial"/>
        <family val="2"/>
      </rPr>
      <t xml:space="preserve">                      Nein  </t>
    </r>
    <r>
      <rPr>
        <sz val="20"/>
        <rFont val="Wingdings"/>
        <charset val="2"/>
      </rPr>
      <t>û</t>
    </r>
  </si>
  <si>
    <r>
      <t xml:space="preserve">
</t>
    </r>
    <r>
      <rPr>
        <b/>
        <sz val="18"/>
        <rFont val="Arial"/>
        <family val="2"/>
      </rPr>
      <t xml:space="preserve">Begründung: </t>
    </r>
    <r>
      <rPr>
        <b/>
        <sz val="16"/>
        <rFont val="Arial"/>
        <family val="2"/>
      </rPr>
      <t xml:space="preserve">
</t>
    </r>
  </si>
  <si>
    <t>Je nach Haltestellensituation können auch neue bzw. andere Kriterien miteinbezogen werden.</t>
  </si>
  <si>
    <t>Besitzer der Schutzgeländer inkl. Spritzschutz ist das BVD (siehe Vereinbarung zwischen BVB und BVD)</t>
  </si>
  <si>
    <r>
      <rPr>
        <b/>
        <i/>
        <u/>
        <sz val="18"/>
        <color rgb="FF000000"/>
        <rFont val="Arial"/>
      </rPr>
      <t xml:space="preserve">Definitiver Entscheid
</t>
    </r>
    <r>
      <rPr>
        <b/>
        <i/>
        <sz val="16"/>
        <color rgb="FF000000"/>
        <rFont val="Arial"/>
      </rPr>
      <t xml:space="preserve">(Arbeitsgruppe mit Stadtbildkommission und Denkmalpflege etc.)
</t>
    </r>
    <r>
      <rPr>
        <b/>
        <sz val="16"/>
        <color rgb="FF000000"/>
        <rFont val="Arial"/>
      </rPr>
      <t xml:space="preserve">Schutzgeländer wird realisiert:             Ja  </t>
    </r>
    <r>
      <rPr>
        <b/>
        <sz val="20"/>
        <color rgb="FF000000"/>
        <rFont val="Arial"/>
      </rPr>
      <t xml:space="preserve"> </t>
    </r>
    <r>
      <rPr>
        <b/>
        <sz val="20"/>
        <color rgb="FF000000"/>
        <rFont val="Wingdings"/>
      </rPr>
      <t>û</t>
    </r>
    <r>
      <rPr>
        <b/>
        <sz val="16"/>
        <color rgb="FF000000"/>
        <rFont val="Wingdings"/>
      </rPr>
      <t xml:space="preserve">      </t>
    </r>
    <r>
      <rPr>
        <b/>
        <sz val="16"/>
        <color rgb="FF000000"/>
        <rFont val="Arial"/>
      </rPr>
      <t>Nein</t>
    </r>
    <r>
      <rPr>
        <b/>
        <sz val="14"/>
        <color rgb="FF000000"/>
        <rFont val="Arial"/>
      </rPr>
      <t xml:space="preserve">   </t>
    </r>
    <r>
      <rPr>
        <b/>
        <sz val="20"/>
        <color rgb="FF000000"/>
        <rFont val="Wingdings"/>
      </rPr>
      <t xml:space="preserve">û
</t>
    </r>
    <r>
      <rPr>
        <b/>
        <sz val="16"/>
        <color rgb="FF000000"/>
        <rFont val="Arial"/>
      </rPr>
      <t xml:space="preserve">Mit Spritzschutz                                      Ja   </t>
    </r>
    <r>
      <rPr>
        <b/>
        <sz val="20"/>
        <color rgb="FF000000"/>
        <rFont val="Wingdings"/>
      </rPr>
      <t>û</t>
    </r>
    <r>
      <rPr>
        <b/>
        <sz val="16"/>
        <color rgb="FF000000"/>
        <rFont val="Arial"/>
      </rPr>
      <t xml:space="preserve">                         Nein  </t>
    </r>
    <r>
      <rPr>
        <b/>
        <sz val="20"/>
        <color rgb="FF000000"/>
        <rFont val="Arial"/>
      </rPr>
      <t xml:space="preserve"> </t>
    </r>
    <r>
      <rPr>
        <b/>
        <sz val="20"/>
        <color rgb="FF000000"/>
        <rFont val="Wingdings"/>
      </rPr>
      <t>û</t>
    </r>
  </si>
  <si>
    <r>
      <t xml:space="preserve">Länge = ..… m
.. Grundelemente x 1'885.00 CHF = </t>
    </r>
    <r>
      <rPr>
        <u/>
        <sz val="14"/>
        <rFont val="Arial"/>
        <family val="2"/>
      </rPr>
      <t>….CHF</t>
    </r>
    <r>
      <rPr>
        <sz val="14"/>
        <rFont val="Arial"/>
        <family val="2"/>
      </rPr>
      <t xml:space="preserve">  (Schutzgeländer inkl. Spritzschutz)
</t>
    </r>
    <r>
      <rPr>
        <u/>
        <sz val="14"/>
        <rFont val="Arial"/>
        <family val="2"/>
      </rPr>
      <t xml:space="preserve">
</t>
    </r>
    <r>
      <rPr>
        <sz val="14"/>
        <rFont val="Arial"/>
        <family val="2"/>
      </rPr>
      <t xml:space="preserve">.. Grundelemente x 1'640.00 CHF = </t>
    </r>
    <r>
      <rPr>
        <u/>
        <sz val="14"/>
        <rFont val="Arial"/>
        <family val="2"/>
      </rPr>
      <t>….CHF</t>
    </r>
    <r>
      <rPr>
        <sz val="14"/>
        <rFont val="Arial"/>
        <family val="2"/>
      </rPr>
      <t xml:space="preserve">  (Schutzgeländer ohne Spritzschutz)</t>
    </r>
  </si>
  <si>
    <t>geht bergauf Richtung Brücke, deutlich mehr als 2 %</t>
  </si>
  <si>
    <t>Unter 1.72 m 
(BehiG mind. 1.47 m + 0.20 m + 0.05 m) - nein
Zwischen 1.72 m und 3.00 m – eher ja
Ab 3.00 m – eher nein</t>
  </si>
  <si>
    <t>50 km/h beidseitig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</si>
</sst>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3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sz val="20"/>
      <name val="Arial"/>
      <family val="2"/>
    </font>
    <font>
      <b/>
      <i/>
      <u/>
      <sz val="16"/>
      <name val="Arial"/>
      <family val="2"/>
    </font>
    <font>
      <sz val="20"/>
      <name val="Wingdings"/>
      <charset val="2"/>
    </font>
    <font>
      <sz val="2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u/>
      <sz val="14"/>
      <name val="Arial"/>
      <family val="2"/>
    </font>
    <font>
      <b/>
      <i/>
      <sz val="16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16"/>
      <name val="Wingdings"/>
      <charset val="2"/>
    </font>
    <font>
      <b/>
      <i/>
      <u/>
      <sz val="18"/>
      <name val="Arial"/>
      <family val="2"/>
    </font>
    <font>
      <b/>
      <i/>
      <sz val="14"/>
      <name val="Arial"/>
      <family val="2"/>
    </font>
    <font>
      <b/>
      <sz val="26"/>
      <name val="Arial"/>
      <family val="2"/>
    </font>
    <font>
      <sz val="10"/>
      <color theme="1"/>
      <name val="Arial"/>
      <family val="2"/>
    </font>
    <font>
      <b/>
      <sz val="16"/>
      <color indexed="23"/>
      <name val="Arial"/>
      <family val="2"/>
    </font>
    <font>
      <b/>
      <sz val="2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 Narrow,Bold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6"/>
      <color rgb="FF000000"/>
      <name val="Arial"/>
    </font>
    <font>
      <b/>
      <sz val="14"/>
      <color rgb="FF000000"/>
      <name val="Arial"/>
    </font>
    <font>
      <sz val="14"/>
      <color rgb="FF000000"/>
      <name val="Arial"/>
    </font>
    <font>
      <sz val="12"/>
      <color rgb="FF000000"/>
      <name val="Arial"/>
    </font>
    <font>
      <b/>
      <i/>
      <u/>
      <sz val="18"/>
      <color rgb="FF000000"/>
      <name val="Arial"/>
    </font>
    <font>
      <b/>
      <i/>
      <sz val="16"/>
      <color rgb="FF000000"/>
      <name val="Arial"/>
    </font>
    <font>
      <b/>
      <sz val="20"/>
      <color rgb="FF000000"/>
      <name val="Arial"/>
    </font>
    <font>
      <b/>
      <sz val="20"/>
      <color rgb="FF000000"/>
      <name val="Wingdings"/>
    </font>
    <font>
      <b/>
      <sz val="16"/>
      <color rgb="FF000000"/>
      <name val="Wingdings"/>
    </font>
    <font>
      <b/>
      <sz val="14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0" fontId="23" fillId="0" borderId="0"/>
    <xf numFmtId="40" fontId="30" fillId="0" borderId="0" applyFont="0" applyFill="0" applyBorder="0" applyAlignment="0" applyProtection="0"/>
    <xf numFmtId="0" fontId="31" fillId="0" borderId="0"/>
    <xf numFmtId="0" fontId="30" fillId="0" borderId="0"/>
  </cellStyleXfs>
  <cellXfs count="13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4" fillId="2" borderId="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left" vertical="center" wrapText="1" indent="1"/>
    </xf>
    <xf numFmtId="0" fontId="4" fillId="2" borderId="5" xfId="0" applyFont="1" applyFill="1" applyBorder="1" applyAlignment="1">
      <alignment horizontal="left" vertical="center" wrapText="1" indent="1"/>
    </xf>
    <xf numFmtId="0" fontId="13" fillId="0" borderId="9" xfId="0" applyFont="1" applyBorder="1" applyAlignment="1">
      <alignment horizontal="left" vertical="center" indent="1"/>
    </xf>
    <xf numFmtId="0" fontId="23" fillId="0" borderId="0" xfId="1" applyAlignment="1">
      <alignment horizontal="right"/>
    </xf>
    <xf numFmtId="0" fontId="23" fillId="0" borderId="0" xfId="1"/>
    <xf numFmtId="0" fontId="24" fillId="0" borderId="0" xfId="1" applyFont="1" applyAlignment="1">
      <alignment horizontal="right"/>
    </xf>
    <xf numFmtId="0" fontId="25" fillId="0" borderId="0" xfId="1" applyFont="1" applyAlignment="1">
      <alignment horizontal="right"/>
    </xf>
    <xf numFmtId="0" fontId="26" fillId="0" borderId="0" xfId="1" applyFont="1"/>
    <xf numFmtId="0" fontId="26" fillId="0" borderId="1" xfId="1" applyFont="1" applyBorder="1" applyAlignment="1">
      <alignment horizontal="center" vertical="top"/>
    </xf>
    <xf numFmtId="14" fontId="23" fillId="0" borderId="1" xfId="1" applyNumberFormat="1" applyBorder="1" applyAlignment="1">
      <alignment horizontal="center" vertical="top"/>
    </xf>
    <xf numFmtId="0" fontId="23" fillId="0" borderId="1" xfId="1" applyBorder="1" applyAlignment="1">
      <alignment horizontal="center" vertical="top"/>
    </xf>
    <xf numFmtId="0" fontId="26" fillId="0" borderId="0" xfId="1" applyFont="1" applyAlignment="1">
      <alignment vertical="top"/>
    </xf>
    <xf numFmtId="0" fontId="27" fillId="0" borderId="0" xfId="1" applyFont="1" applyAlignment="1">
      <alignment horizontal="right" vertical="top"/>
    </xf>
    <xf numFmtId="0" fontId="28" fillId="0" borderId="0" xfId="1" applyFont="1"/>
    <xf numFmtId="0" fontId="29" fillId="0" borderId="0" xfId="1" applyFont="1"/>
    <xf numFmtId="164" fontId="23" fillId="0" borderId="1" xfId="1" quotePrefix="1" applyNumberFormat="1" applyBorder="1" applyAlignment="1">
      <alignment horizontal="center" vertical="top"/>
    </xf>
    <xf numFmtId="0" fontId="26" fillId="0" borderId="0" xfId="1" applyFont="1" applyAlignment="1">
      <alignment horizontal="left" vertical="top" wrapText="1"/>
    </xf>
    <xf numFmtId="0" fontId="32" fillId="0" borderId="0" xfId="1" applyFont="1" applyAlignment="1">
      <alignment horizontal="center" wrapText="1"/>
    </xf>
    <xf numFmtId="0" fontId="23" fillId="0" borderId="0" xfId="1" applyAlignment="1">
      <alignment vertical="top" wrapText="1"/>
    </xf>
    <xf numFmtId="0" fontId="23" fillId="0" borderId="0" xfId="1" applyAlignment="1">
      <alignment wrapText="1"/>
    </xf>
    <xf numFmtId="0" fontId="23" fillId="0" borderId="2" xfId="1" applyBorder="1" applyAlignment="1">
      <alignment vertical="top" wrapText="1"/>
    </xf>
    <xf numFmtId="0" fontId="23" fillId="0" borderId="3" xfId="1" applyBorder="1" applyAlignment="1">
      <alignment vertical="top" wrapText="1"/>
    </xf>
    <xf numFmtId="0" fontId="23" fillId="0" borderId="4" xfId="1" applyBorder="1" applyAlignment="1">
      <alignment vertical="top" wrapText="1"/>
    </xf>
    <xf numFmtId="0" fontId="6" fillId="3" borderId="24" xfId="0" applyFont="1" applyFill="1" applyBorder="1" applyAlignment="1">
      <alignment horizontal="left" vertical="center" indent="1"/>
    </xf>
    <xf numFmtId="0" fontId="11" fillId="3" borderId="25" xfId="0" applyFont="1" applyFill="1" applyBorder="1" applyAlignment="1">
      <alignment horizontal="left" vertical="center" indent="1"/>
    </xf>
    <xf numFmtId="0" fontId="11" fillId="3" borderId="35" xfId="0" applyFont="1" applyFill="1" applyBorder="1" applyAlignment="1">
      <alignment horizontal="left" vertical="center" indent="1"/>
    </xf>
    <xf numFmtId="0" fontId="13" fillId="0" borderId="30" xfId="0" applyFont="1" applyBorder="1" applyAlignment="1">
      <alignment horizontal="left" vertical="center" indent="1"/>
    </xf>
    <xf numFmtId="0" fontId="12" fillId="0" borderId="31" xfId="0" applyFont="1" applyBorder="1" applyAlignment="1">
      <alignment horizontal="left" vertical="center" indent="1"/>
    </xf>
    <xf numFmtId="0" fontId="12" fillId="0" borderId="33" xfId="0" applyFont="1" applyBorder="1" applyAlignment="1">
      <alignment horizontal="left" vertical="center" indent="1"/>
    </xf>
    <xf numFmtId="0" fontId="4" fillId="0" borderId="38" xfId="0" applyFont="1" applyBorder="1" applyAlignment="1">
      <alignment horizontal="left" vertical="center" wrapText="1" indent="1"/>
    </xf>
    <xf numFmtId="0" fontId="4" fillId="0" borderId="39" xfId="0" applyFont="1" applyBorder="1" applyAlignment="1">
      <alignment horizontal="left" vertical="center" wrapText="1" indent="1"/>
    </xf>
    <xf numFmtId="0" fontId="4" fillId="0" borderId="27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 indent="1"/>
    </xf>
    <xf numFmtId="0" fontId="4" fillId="2" borderId="11" xfId="0" applyFont="1" applyFill="1" applyBorder="1" applyAlignment="1">
      <alignment horizontal="left" vertical="center" wrapText="1" indent="1"/>
    </xf>
    <xf numFmtId="0" fontId="17" fillId="0" borderId="19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 indent="1"/>
    </xf>
    <xf numFmtId="0" fontId="2" fillId="0" borderId="20" xfId="0" applyFont="1" applyBorder="1" applyAlignment="1">
      <alignment horizontal="left" vertical="center" indent="1"/>
    </xf>
    <xf numFmtId="0" fontId="2" fillId="0" borderId="21" xfId="0" applyFont="1" applyBorder="1" applyAlignment="1">
      <alignment horizontal="left" vertical="center" indent="1"/>
    </xf>
    <xf numFmtId="0" fontId="4" fillId="2" borderId="40" xfId="0" applyFont="1" applyFill="1" applyBorder="1" applyAlignment="1">
      <alignment horizontal="left" vertical="center" wrapText="1" indent="1"/>
    </xf>
    <xf numFmtId="0" fontId="4" fillId="2" borderId="23" xfId="0" applyFont="1" applyFill="1" applyBorder="1" applyAlignment="1">
      <alignment horizontal="left" vertical="center" wrapText="1" indent="1"/>
    </xf>
    <xf numFmtId="0" fontId="4" fillId="2" borderId="4" xfId="0" applyFont="1" applyFill="1" applyBorder="1" applyAlignment="1">
      <alignment horizontal="left" vertical="center" wrapText="1" indent="1"/>
    </xf>
    <xf numFmtId="0" fontId="4" fillId="0" borderId="22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 indent="1"/>
    </xf>
    <xf numFmtId="0" fontId="0" fillId="0" borderId="19" xfId="0" applyBorder="1"/>
    <xf numFmtId="0" fontId="0" fillId="0" borderId="21" xfId="0" applyBorder="1"/>
    <xf numFmtId="0" fontId="13" fillId="0" borderId="19" xfId="0" applyFont="1" applyBorder="1" applyAlignment="1">
      <alignment horizontal="left" vertical="center" wrapText="1" indent="1"/>
    </xf>
    <xf numFmtId="0" fontId="13" fillId="0" borderId="20" xfId="0" applyFont="1" applyBorder="1" applyAlignment="1">
      <alignment horizontal="left" vertical="center" wrapText="1" indent="1"/>
    </xf>
    <xf numFmtId="0" fontId="13" fillId="0" borderId="21" xfId="0" applyFont="1" applyBorder="1" applyAlignment="1">
      <alignment horizontal="left" vertical="center" wrapText="1" indent="1"/>
    </xf>
    <xf numFmtId="0" fontId="13" fillId="0" borderId="19" xfId="0" applyFont="1" applyBorder="1" applyAlignment="1">
      <alignment horizontal="left" vertical="center" indent="1"/>
    </xf>
    <xf numFmtId="0" fontId="13" fillId="0" borderId="21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13" fillId="0" borderId="30" xfId="0" applyFont="1" applyBorder="1" applyAlignment="1">
      <alignment horizontal="left" vertical="center" wrapText="1" indent="1"/>
    </xf>
    <xf numFmtId="0" fontId="0" fillId="0" borderId="31" xfId="0" applyBorder="1" applyAlignment="1">
      <alignment horizontal="left" indent="1"/>
    </xf>
    <xf numFmtId="0" fontId="0" fillId="0" borderId="33" xfId="0" applyBorder="1" applyAlignment="1">
      <alignment horizontal="left" indent="1"/>
    </xf>
    <xf numFmtId="0" fontId="42" fillId="2" borderId="19" xfId="0" applyFont="1" applyFill="1" applyBorder="1" applyAlignment="1">
      <alignment horizontal="left" vertical="center" wrapText="1" indent="1"/>
    </xf>
    <xf numFmtId="0" fontId="3" fillId="2" borderId="20" xfId="0" applyFont="1" applyFill="1" applyBorder="1" applyAlignment="1">
      <alignment horizontal="left" vertical="center" wrapText="1" indent="1"/>
    </xf>
    <xf numFmtId="0" fontId="3" fillId="2" borderId="21" xfId="0" applyFont="1" applyFill="1" applyBorder="1" applyAlignment="1">
      <alignment horizontal="left" vertical="center" wrapText="1" indent="1"/>
    </xf>
    <xf numFmtId="0" fontId="13" fillId="2" borderId="8" xfId="0" applyFont="1" applyFill="1" applyBorder="1" applyAlignment="1">
      <alignment horizontal="left" vertical="top" wrapText="1" indent="1"/>
    </xf>
    <xf numFmtId="0" fontId="13" fillId="2" borderId="7" xfId="0" applyFont="1" applyFill="1" applyBorder="1" applyAlignment="1">
      <alignment horizontal="left" vertical="top" wrapText="1" indent="1"/>
    </xf>
    <xf numFmtId="0" fontId="13" fillId="2" borderId="15" xfId="0" applyFont="1" applyFill="1" applyBorder="1" applyAlignment="1">
      <alignment horizontal="left" vertical="top" wrapText="1" indent="1"/>
    </xf>
    <xf numFmtId="0" fontId="13" fillId="2" borderId="26" xfId="0" applyFont="1" applyFill="1" applyBorder="1" applyAlignment="1">
      <alignment horizontal="left" vertical="top" wrapText="1" indent="1"/>
    </xf>
    <xf numFmtId="0" fontId="13" fillId="2" borderId="12" xfId="0" applyFont="1" applyFill="1" applyBorder="1" applyAlignment="1">
      <alignment horizontal="left" vertical="top" wrapText="1" indent="1"/>
    </xf>
    <xf numFmtId="0" fontId="13" fillId="2" borderId="13" xfId="0" applyFont="1" applyFill="1" applyBorder="1" applyAlignment="1">
      <alignment horizontal="left" vertical="top" wrapText="1" indent="1"/>
    </xf>
    <xf numFmtId="0" fontId="13" fillId="0" borderId="43" xfId="0" applyFont="1" applyBorder="1" applyAlignment="1">
      <alignment horizontal="left" vertical="center" wrapText="1" indent="1"/>
    </xf>
    <xf numFmtId="0" fontId="4" fillId="0" borderId="41" xfId="0" applyFont="1" applyBorder="1" applyAlignment="1">
      <alignment horizontal="left" vertical="center" wrapText="1" indent="1"/>
    </xf>
    <xf numFmtId="0" fontId="4" fillId="0" borderId="42" xfId="0" applyFont="1" applyBorder="1" applyAlignment="1">
      <alignment horizontal="left" vertical="center" wrapText="1" indent="1"/>
    </xf>
    <xf numFmtId="0" fontId="3" fillId="2" borderId="16" xfId="0" applyFont="1" applyFill="1" applyBorder="1" applyAlignment="1">
      <alignment horizontal="left" vertical="center" wrapText="1" indent="1"/>
    </xf>
    <xf numFmtId="0" fontId="3" fillId="2" borderId="17" xfId="0" applyFont="1" applyFill="1" applyBorder="1" applyAlignment="1">
      <alignment horizontal="left" vertical="center" wrapText="1" indent="1"/>
    </xf>
    <xf numFmtId="0" fontId="3" fillId="2" borderId="18" xfId="0" applyFont="1" applyFill="1" applyBorder="1" applyAlignment="1">
      <alignment horizontal="left" vertical="center" wrapText="1" indent="1"/>
    </xf>
    <xf numFmtId="0" fontId="4" fillId="2" borderId="5" xfId="0" applyFont="1" applyFill="1" applyBorder="1" applyAlignment="1">
      <alignment horizontal="left" vertical="center" wrapText="1" indent="1"/>
    </xf>
    <xf numFmtId="0" fontId="4" fillId="2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3" fillId="0" borderId="33" xfId="0" applyFont="1" applyBorder="1" applyAlignment="1">
      <alignment horizontal="left" vertical="center" indent="1"/>
    </xf>
    <xf numFmtId="0" fontId="4" fillId="0" borderId="34" xfId="0" applyFont="1" applyBorder="1" applyAlignment="1">
      <alignment horizontal="left" vertical="center" wrapText="1" indent="1"/>
    </xf>
    <xf numFmtId="0" fontId="4" fillId="0" borderId="37" xfId="0" applyFont="1" applyBorder="1" applyAlignment="1">
      <alignment horizontal="left" vertical="center" wrapText="1" indent="1"/>
    </xf>
    <xf numFmtId="0" fontId="4" fillId="0" borderId="26" xfId="0" applyFont="1" applyBorder="1" applyAlignment="1">
      <alignment horizontal="left" vertical="center" wrapText="1" indent="1"/>
    </xf>
    <xf numFmtId="0" fontId="22" fillId="0" borderId="19" xfId="0" applyFont="1" applyBorder="1" applyAlignment="1">
      <alignment horizontal="left" vertical="center" indent="1"/>
    </xf>
    <xf numFmtId="0" fontId="17" fillId="0" borderId="20" xfId="0" applyFont="1" applyBorder="1" applyAlignment="1">
      <alignment horizontal="left" vertical="center" indent="1"/>
    </xf>
    <xf numFmtId="0" fontId="18" fillId="0" borderId="20" xfId="0" applyFont="1" applyBorder="1" applyAlignment="1">
      <alignment horizontal="left" vertical="center" indent="1"/>
    </xf>
    <xf numFmtId="0" fontId="18" fillId="0" borderId="21" xfId="0" applyFont="1" applyBorder="1" applyAlignment="1">
      <alignment horizontal="left" vertical="center" indent="1"/>
    </xf>
    <xf numFmtId="0" fontId="6" fillId="2" borderId="16" xfId="0" applyFont="1" applyFill="1" applyBorder="1" applyAlignment="1">
      <alignment horizontal="left" vertical="center" indent="1"/>
    </xf>
    <xf numFmtId="0" fontId="6" fillId="2" borderId="17" xfId="0" applyFont="1" applyFill="1" applyBorder="1" applyAlignment="1">
      <alignment horizontal="left" vertical="center" indent="1"/>
    </xf>
    <xf numFmtId="0" fontId="9" fillId="2" borderId="17" xfId="0" applyFont="1" applyFill="1" applyBorder="1" applyAlignment="1">
      <alignment horizontal="left" vertical="center" indent="1"/>
    </xf>
    <xf numFmtId="0" fontId="9" fillId="2" borderId="18" xfId="0" applyFont="1" applyFill="1" applyBorder="1" applyAlignment="1">
      <alignment horizontal="left" vertical="center" indent="1"/>
    </xf>
    <xf numFmtId="0" fontId="4" fillId="0" borderId="14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1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 wrapText="1" indent="1"/>
    </xf>
    <xf numFmtId="0" fontId="4" fillId="2" borderId="15" xfId="0" applyFont="1" applyFill="1" applyBorder="1" applyAlignment="1">
      <alignment horizontal="left" vertical="center" wrapText="1" indent="1"/>
    </xf>
    <xf numFmtId="0" fontId="0" fillId="0" borderId="31" xfId="0" applyBorder="1" applyAlignment="1">
      <alignment horizontal="left" vertical="center" indent="1"/>
    </xf>
    <xf numFmtId="0" fontId="0" fillId="0" borderId="33" xfId="0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 wrapText="1" indent="1"/>
    </xf>
    <xf numFmtId="0" fontId="4" fillId="2" borderId="8" xfId="0" applyFont="1" applyFill="1" applyBorder="1" applyAlignment="1">
      <alignment horizontal="left" vertical="center" wrapText="1" indent="1"/>
    </xf>
    <xf numFmtId="0" fontId="4" fillId="0" borderId="23" xfId="0" applyFont="1" applyBorder="1" applyAlignment="1">
      <alignment horizontal="left" vertical="center" wrapText="1" indent="1"/>
    </xf>
    <xf numFmtId="0" fontId="6" fillId="0" borderId="28" xfId="0" applyFont="1" applyBorder="1" applyAlignment="1">
      <alignment horizontal="left" vertical="center" indent="1"/>
    </xf>
    <xf numFmtId="0" fontId="11" fillId="0" borderId="6" xfId="0" applyFont="1" applyBorder="1" applyAlignment="1">
      <alignment horizontal="left" indent="1"/>
    </xf>
    <xf numFmtId="0" fontId="11" fillId="0" borderId="29" xfId="0" applyFont="1" applyBorder="1" applyAlignment="1">
      <alignment horizontal="left" indent="1"/>
    </xf>
    <xf numFmtId="0" fontId="1" fillId="0" borderId="30" xfId="0" applyFont="1" applyBorder="1" applyAlignment="1">
      <alignment horizontal="left" vertical="center"/>
    </xf>
    <xf numFmtId="0" fontId="0" fillId="0" borderId="31" xfId="0" applyBorder="1"/>
    <xf numFmtId="0" fontId="0" fillId="0" borderId="33" xfId="0" applyBorder="1"/>
    <xf numFmtId="0" fontId="36" fillId="0" borderId="19" xfId="0" applyFont="1" applyBorder="1" applyAlignment="1">
      <alignment horizontal="left" vertical="center" wrapText="1" indent="1"/>
    </xf>
    <xf numFmtId="0" fontId="14" fillId="0" borderId="20" xfId="0" applyFont="1" applyBorder="1" applyAlignment="1">
      <alignment horizontal="left" vertical="center" wrapText="1" indent="1"/>
    </xf>
    <xf numFmtId="0" fontId="4" fillId="2" borderId="32" xfId="0" applyFont="1" applyFill="1" applyBorder="1" applyAlignment="1">
      <alignment horizontal="left" vertical="center" wrapText="1" indent="1"/>
    </xf>
    <xf numFmtId="0" fontId="4" fillId="2" borderId="31" xfId="0" applyFont="1" applyFill="1" applyBorder="1" applyAlignment="1">
      <alignment horizontal="left" vertical="center" wrapText="1" indent="1"/>
    </xf>
    <xf numFmtId="0" fontId="4" fillId="2" borderId="36" xfId="0" applyFont="1" applyFill="1" applyBorder="1" applyAlignment="1">
      <alignment horizontal="left" vertical="center" wrapText="1" indent="1"/>
    </xf>
    <xf numFmtId="0" fontId="4" fillId="0" borderId="32" xfId="0" applyFont="1" applyBorder="1" applyAlignment="1">
      <alignment horizontal="left" vertical="center" wrapText="1" indent="1"/>
    </xf>
    <xf numFmtId="0" fontId="4" fillId="0" borderId="31" xfId="0" applyFont="1" applyBorder="1" applyAlignment="1">
      <alignment horizontal="left" vertical="center" wrapText="1" indent="1"/>
    </xf>
    <xf numFmtId="0" fontId="4" fillId="0" borderId="36" xfId="0" applyFont="1" applyBorder="1" applyAlignment="1">
      <alignment horizontal="left" vertical="center" wrapText="1" indent="1"/>
    </xf>
    <xf numFmtId="0" fontId="14" fillId="2" borderId="20" xfId="0" applyFont="1" applyFill="1" applyBorder="1" applyAlignment="1">
      <alignment horizontal="left" vertical="center" wrapText="1" indent="1"/>
    </xf>
    <xf numFmtId="0" fontId="14" fillId="0" borderId="21" xfId="0" applyFont="1" applyBorder="1" applyAlignment="1">
      <alignment horizontal="left" vertical="center" wrapText="1" indent="1"/>
    </xf>
    <xf numFmtId="0" fontId="0" fillId="0" borderId="27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0" fillId="0" borderId="26" xfId="0" applyBorder="1" applyAlignment="1">
      <alignment horizontal="left" vertical="center" wrapText="1" indent="1"/>
    </xf>
    <xf numFmtId="0" fontId="0" fillId="0" borderId="39" xfId="0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</cellXfs>
  <cellStyles count="5">
    <cellStyle name="Komma 2" xfId="2" xr:uid="{00000000-0005-0000-0000-000000000000}"/>
    <cellStyle name="Normal 2" xfId="3" xr:uid="{00000000-0005-0000-0000-000001000000}"/>
    <cellStyle name="Standard" xfId="0" builtinId="0"/>
    <cellStyle name="Standard 2" xfId="4" xr:uid="{00000000-0005-0000-0000-000003000000}"/>
    <cellStyle name="Standard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495300</xdr:colOff>
      <xdr:row>0</xdr:row>
      <xdr:rowOff>66675</xdr:rowOff>
    </xdr:from>
    <xdr:to>
      <xdr:col>5</xdr:col>
      <xdr:colOff>924560</xdr:colOff>
      <xdr:row>2</xdr:row>
      <xdr:rowOff>286385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9950" y="66675"/>
          <a:ext cx="2372360" cy="762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F45"/>
  <sheetViews>
    <sheetView tabSelected="1" view="pageBreakPreview" zoomScaleNormal="100" zoomScaleSheetLayoutView="100" workbookViewId="0">
      <selection activeCell="D30" sqref="D30:F30"/>
    </sheetView>
  </sheetViews>
  <sheetFormatPr baseColWidth="10" defaultColWidth="9.140625" defaultRowHeight="12.75"/>
  <cols>
    <col min="1" max="5" width="14.5703125" style="10" customWidth="1"/>
    <col min="6" max="6" width="14.5703125" style="9" customWidth="1"/>
    <col min="7" max="16384" width="9.140625" style="10"/>
  </cols>
  <sheetData>
    <row r="1" spans="1:6" ht="30" customHeight="1"/>
    <row r="3" spans="1:6" ht="30" customHeight="1"/>
    <row r="5" spans="1:6" ht="30" customHeight="1"/>
    <row r="8" spans="1:6" ht="20.25">
      <c r="F8" s="11" t="s">
        <v>0</v>
      </c>
    </row>
    <row r="9" spans="1:6" ht="20.25">
      <c r="F9" s="11"/>
    </row>
    <row r="11" spans="1:6" ht="19.5" customHeight="1">
      <c r="A11" s="23" t="s">
        <v>1</v>
      </c>
      <c r="B11" s="23"/>
      <c r="C11" s="23"/>
      <c r="D11" s="23"/>
      <c r="E11" s="23"/>
      <c r="F11" s="23"/>
    </row>
    <row r="12" spans="1:6" ht="23.25" customHeight="1">
      <c r="A12" s="23"/>
      <c r="B12" s="23"/>
      <c r="C12" s="23"/>
      <c r="D12" s="23"/>
      <c r="E12" s="23"/>
      <c r="F12" s="23"/>
    </row>
    <row r="13" spans="1:6" ht="18" customHeight="1">
      <c r="F13" s="12"/>
    </row>
    <row r="15" spans="1:6" ht="20.25">
      <c r="F15" s="11"/>
    </row>
    <row r="16" spans="1:6" ht="20.25">
      <c r="F16" s="11" t="s">
        <v>2</v>
      </c>
    </row>
    <row r="17" spans="1:6">
      <c r="A17" s="10" t="s">
        <v>3</v>
      </c>
    </row>
    <row r="20" spans="1:6" ht="76.5" customHeight="1">
      <c r="A20" s="24"/>
      <c r="B20" s="24"/>
      <c r="C20" s="24"/>
      <c r="D20" s="24"/>
      <c r="E20" s="24"/>
      <c r="F20" s="24"/>
    </row>
    <row r="21" spans="1:6">
      <c r="A21" s="10" t="s">
        <v>4</v>
      </c>
    </row>
    <row r="23" spans="1:6">
      <c r="A23" s="10" t="s">
        <v>5</v>
      </c>
    </row>
    <row r="24" spans="1:6" ht="25.5" hidden="1" customHeight="1">
      <c r="A24" s="13"/>
    </row>
    <row r="25" spans="1:6" hidden="1"/>
    <row r="26" spans="1:6" ht="76.5" customHeight="1">
      <c r="A26" s="25" t="s">
        <v>6</v>
      </c>
      <c r="B26" s="25"/>
      <c r="C26" s="25"/>
      <c r="D26" s="25" t="s">
        <v>7</v>
      </c>
      <c r="E26" s="25"/>
      <c r="F26" s="25"/>
    </row>
    <row r="28" spans="1:6">
      <c r="A28" s="14" t="s">
        <v>8</v>
      </c>
      <c r="B28" s="14" t="s">
        <v>9</v>
      </c>
      <c r="C28" s="14" t="s">
        <v>10</v>
      </c>
      <c r="D28" s="14" t="s">
        <v>11</v>
      </c>
      <c r="E28" s="14" t="s">
        <v>12</v>
      </c>
      <c r="F28" s="14" t="s">
        <v>13</v>
      </c>
    </row>
    <row r="29" spans="1:6">
      <c r="A29" s="21">
        <v>1</v>
      </c>
      <c r="B29" s="15">
        <v>42719</v>
      </c>
      <c r="C29" s="16" t="s">
        <v>14</v>
      </c>
      <c r="D29" s="16" t="s">
        <v>15</v>
      </c>
      <c r="E29" s="16" t="s">
        <v>16</v>
      </c>
      <c r="F29" s="16" t="s">
        <v>17</v>
      </c>
    </row>
    <row r="30" spans="1:6">
      <c r="A30" s="21">
        <v>2</v>
      </c>
      <c r="B30" s="15">
        <v>45924</v>
      </c>
      <c r="C30" s="16" t="s">
        <v>14</v>
      </c>
      <c r="D30" s="16" t="s">
        <v>18</v>
      </c>
      <c r="E30" s="16" t="s">
        <v>19</v>
      </c>
      <c r="F30" s="16" t="s">
        <v>18</v>
      </c>
    </row>
    <row r="31" spans="1:6" ht="15.4" customHeight="1">
      <c r="A31" s="17" t="s">
        <v>20</v>
      </c>
    </row>
    <row r="32" spans="1:6" ht="89.25" customHeight="1">
      <c r="A32" s="26" t="s">
        <v>21</v>
      </c>
      <c r="B32" s="27"/>
      <c r="C32" s="27"/>
      <c r="D32" s="27"/>
      <c r="E32" s="27"/>
      <c r="F32" s="28"/>
    </row>
    <row r="34" spans="1:6" ht="78.75" customHeight="1">
      <c r="A34" s="22" t="s">
        <v>22</v>
      </c>
      <c r="B34" s="22"/>
      <c r="C34" s="22"/>
      <c r="F34" s="18" t="s">
        <v>5</v>
      </c>
    </row>
    <row r="36" spans="1:6" ht="18">
      <c r="A36" s="19" t="s">
        <v>23</v>
      </c>
    </row>
    <row r="38" spans="1:6" ht="15">
      <c r="A38" s="20">
        <v>1</v>
      </c>
      <c r="B38" s="20" t="s">
        <v>24</v>
      </c>
    </row>
    <row r="39" spans="1:6" ht="15">
      <c r="A39" s="20">
        <v>2</v>
      </c>
      <c r="B39" s="20" t="s">
        <v>25</v>
      </c>
    </row>
    <row r="40" spans="1:6" ht="15">
      <c r="A40" s="20"/>
      <c r="B40" s="20"/>
    </row>
    <row r="41" spans="1:6" ht="15">
      <c r="A41" s="20"/>
      <c r="B41" s="20"/>
    </row>
    <row r="42" spans="1:6" ht="15">
      <c r="A42" s="20"/>
      <c r="B42" s="20"/>
    </row>
    <row r="43" spans="1:6" ht="15">
      <c r="A43" s="20"/>
      <c r="B43" s="20"/>
    </row>
    <row r="44" spans="1:6" ht="15">
      <c r="A44" s="20"/>
      <c r="B44" s="20"/>
    </row>
    <row r="45" spans="1:6" ht="15">
      <c r="A45" s="20"/>
      <c r="B45" s="20"/>
    </row>
  </sheetData>
  <mergeCells count="6">
    <mergeCell ref="A34:C34"/>
    <mergeCell ref="A11:F12"/>
    <mergeCell ref="A20:F20"/>
    <mergeCell ref="A26:C26"/>
    <mergeCell ref="D26:F26"/>
    <mergeCell ref="A32:F32"/>
  </mergeCells>
  <pageMargins left="0.7" right="0.7" top="0.3" bottom="0.75" header="0.3" footer="0.3"/>
  <pageSetup paperSize="9" orientation="portrait" r:id="rId1"/>
  <headerFooter>
    <oddFooter>&amp;L&amp;8&amp;F
© ENOTRAC AG&amp;C&amp;8 30.08.2018&amp;R&amp;8 Freigegeben
&amp;P / &amp;N</oddFooter>
  </headerFooter>
  <rowBreaks count="1" manualBreakCount="1">
    <brk id="3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pageSetUpPr fitToPage="1"/>
  </sheetPr>
  <dimension ref="A1:O30"/>
  <sheetViews>
    <sheetView zoomScale="70" zoomScaleNormal="70" zoomScalePageLayoutView="80" workbookViewId="0">
      <selection activeCell="E8" sqref="E8:G8"/>
    </sheetView>
  </sheetViews>
  <sheetFormatPr baseColWidth="10" defaultColWidth="11.42578125" defaultRowHeight="12.75"/>
  <cols>
    <col min="1" max="1" width="11.42578125" style="1"/>
    <col min="3" max="3" width="31.85546875" customWidth="1"/>
    <col min="4" max="4" width="36.7109375" customWidth="1"/>
    <col min="5" max="5" width="30.7109375" customWidth="1"/>
    <col min="6" max="8" width="15.7109375" customWidth="1"/>
    <col min="9" max="9" width="19.42578125" customWidth="1"/>
    <col min="10" max="13" width="15.7109375" customWidth="1"/>
    <col min="14" max="15" width="25.7109375" customWidth="1"/>
  </cols>
  <sheetData>
    <row r="1" spans="1:15" ht="54.95" customHeight="1" thickBot="1">
      <c r="A1" s="92" t="s">
        <v>26</v>
      </c>
      <c r="B1" s="93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5"/>
    </row>
    <row r="2" spans="1:15" ht="45" customHeight="1" thickBot="1">
      <c r="A2" s="96" t="s">
        <v>27</v>
      </c>
      <c r="B2" s="97"/>
      <c r="C2" s="97"/>
      <c r="D2" s="97"/>
      <c r="E2" s="98"/>
      <c r="F2" s="98"/>
      <c r="G2" s="98"/>
      <c r="H2" s="98"/>
      <c r="I2" s="98"/>
      <c r="J2" s="98"/>
      <c r="K2" s="98"/>
      <c r="L2" s="98"/>
      <c r="M2" s="98"/>
      <c r="N2" s="98"/>
      <c r="O2" s="99"/>
    </row>
    <row r="3" spans="1:15" ht="39.950000000000003" customHeight="1" thickBot="1">
      <c r="A3" s="29" t="s">
        <v>28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1"/>
    </row>
    <row r="4" spans="1:15" ht="54.95" customHeight="1" thickBot="1">
      <c r="A4" s="53" t="s">
        <v>29</v>
      </c>
      <c r="B4" s="54"/>
      <c r="C4" s="55"/>
      <c r="D4" s="8" t="s">
        <v>30</v>
      </c>
      <c r="E4" s="32" t="s">
        <v>31</v>
      </c>
      <c r="F4" s="33"/>
      <c r="G4" s="34"/>
      <c r="H4" s="53" t="s">
        <v>32</v>
      </c>
      <c r="I4" s="57"/>
      <c r="J4" s="56" t="s">
        <v>33</v>
      </c>
      <c r="K4" s="57"/>
      <c r="L4" s="56" t="s">
        <v>34</v>
      </c>
      <c r="M4" s="57"/>
      <c r="N4" s="56" t="s">
        <v>35</v>
      </c>
      <c r="O4" s="57"/>
    </row>
    <row r="5" spans="1:15" ht="129.94999999999999" customHeight="1">
      <c r="A5" s="100" t="s">
        <v>36</v>
      </c>
      <c r="B5" s="101"/>
      <c r="C5" s="101"/>
      <c r="D5" s="5" t="s">
        <v>37</v>
      </c>
      <c r="E5" s="35" t="s">
        <v>38</v>
      </c>
      <c r="F5" s="36"/>
      <c r="G5" s="37"/>
      <c r="H5" s="102"/>
      <c r="I5" s="102"/>
      <c r="J5" s="58">
        <v>1</v>
      </c>
      <c r="K5" s="58"/>
      <c r="L5" s="58">
        <f>SUM(H5*J5)</f>
        <v>0</v>
      </c>
      <c r="M5" s="58"/>
      <c r="N5" s="103"/>
      <c r="O5" s="104"/>
    </row>
    <row r="6" spans="1:15" ht="95.1" customHeight="1">
      <c r="A6" s="60" t="s">
        <v>39</v>
      </c>
      <c r="B6" s="61"/>
      <c r="C6" s="61"/>
      <c r="D6" s="6"/>
      <c r="E6" s="63" t="s">
        <v>40</v>
      </c>
      <c r="F6" s="64"/>
      <c r="G6" s="65"/>
      <c r="H6" s="59"/>
      <c r="I6" s="59"/>
      <c r="J6" s="38">
        <v>3</v>
      </c>
      <c r="K6" s="38"/>
      <c r="L6" s="38">
        <f t="shared" ref="L6:L12" si="0">SUM(H6*J6)</f>
        <v>0</v>
      </c>
      <c r="M6" s="38"/>
      <c r="N6" s="39"/>
      <c r="O6" s="40"/>
    </row>
    <row r="7" spans="1:15" ht="75" customHeight="1">
      <c r="A7" s="60" t="s">
        <v>41</v>
      </c>
      <c r="B7" s="61"/>
      <c r="C7" s="61"/>
      <c r="D7" s="6" t="s">
        <v>42</v>
      </c>
      <c r="E7" s="63" t="s">
        <v>40</v>
      </c>
      <c r="F7" s="64"/>
      <c r="G7" s="65"/>
      <c r="H7" s="59"/>
      <c r="I7" s="59"/>
      <c r="J7" s="38">
        <v>2</v>
      </c>
      <c r="K7" s="38"/>
      <c r="L7" s="38">
        <f t="shared" si="0"/>
        <v>0</v>
      </c>
      <c r="M7" s="38"/>
      <c r="N7" s="39"/>
      <c r="O7" s="40"/>
    </row>
    <row r="8" spans="1:15" ht="84.95" customHeight="1">
      <c r="A8" s="60" t="s">
        <v>43</v>
      </c>
      <c r="B8" s="61"/>
      <c r="C8" s="61"/>
      <c r="D8" s="6" t="s">
        <v>44</v>
      </c>
      <c r="E8" s="63" t="s">
        <v>76</v>
      </c>
      <c r="F8" s="64"/>
      <c r="G8" s="65"/>
      <c r="H8" s="59">
        <v>2</v>
      </c>
      <c r="I8" s="59"/>
      <c r="J8" s="38">
        <v>1</v>
      </c>
      <c r="K8" s="38"/>
      <c r="L8" s="38">
        <f t="shared" si="0"/>
        <v>2</v>
      </c>
      <c r="M8" s="38"/>
      <c r="N8" s="39"/>
      <c r="O8" s="40"/>
    </row>
    <row r="9" spans="1:15" ht="75" customHeight="1">
      <c r="A9" s="60" t="s">
        <v>45</v>
      </c>
      <c r="B9" s="61"/>
      <c r="C9" s="61"/>
      <c r="D9" s="6" t="s">
        <v>75</v>
      </c>
      <c r="E9" s="63" t="s">
        <v>46</v>
      </c>
      <c r="F9" s="64"/>
      <c r="G9" s="65"/>
      <c r="H9" s="59">
        <v>2</v>
      </c>
      <c r="I9" s="59"/>
      <c r="J9" s="38">
        <v>1</v>
      </c>
      <c r="K9" s="38"/>
      <c r="L9" s="38">
        <f t="shared" si="0"/>
        <v>2</v>
      </c>
      <c r="M9" s="38"/>
      <c r="N9" s="39"/>
      <c r="O9" s="40"/>
    </row>
    <row r="10" spans="1:15" ht="75" customHeight="1">
      <c r="A10" s="60" t="s">
        <v>47</v>
      </c>
      <c r="B10" s="62"/>
      <c r="C10" s="62"/>
      <c r="D10" s="6"/>
      <c r="E10" s="63" t="s">
        <v>48</v>
      </c>
      <c r="F10" s="64"/>
      <c r="G10" s="65"/>
      <c r="H10" s="59"/>
      <c r="I10" s="59"/>
      <c r="J10" s="38">
        <v>2</v>
      </c>
      <c r="K10" s="38"/>
      <c r="L10" s="38">
        <f t="shared" si="0"/>
        <v>0</v>
      </c>
      <c r="M10" s="38"/>
      <c r="N10" s="39"/>
      <c r="O10" s="40"/>
    </row>
    <row r="11" spans="1:15" ht="75" customHeight="1">
      <c r="A11" s="60" t="s">
        <v>49</v>
      </c>
      <c r="B11" s="62"/>
      <c r="C11" s="62"/>
      <c r="D11" s="6" t="s">
        <v>50</v>
      </c>
      <c r="E11" s="63" t="s">
        <v>51</v>
      </c>
      <c r="F11" s="64"/>
      <c r="G11" s="65"/>
      <c r="H11" s="59"/>
      <c r="I11" s="59"/>
      <c r="J11" s="38">
        <v>2</v>
      </c>
      <c r="K11" s="38"/>
      <c r="L11" s="38">
        <f t="shared" si="0"/>
        <v>0</v>
      </c>
      <c r="M11" s="38"/>
      <c r="N11" s="39"/>
      <c r="O11" s="40"/>
    </row>
    <row r="12" spans="1:15" ht="75" customHeight="1" thickBot="1">
      <c r="A12" s="49" t="s">
        <v>52</v>
      </c>
      <c r="B12" s="50"/>
      <c r="C12" s="50"/>
      <c r="D12" s="7" t="s">
        <v>77</v>
      </c>
      <c r="E12" s="89" t="s">
        <v>53</v>
      </c>
      <c r="F12" s="90"/>
      <c r="G12" s="91"/>
      <c r="H12" s="85">
        <v>2</v>
      </c>
      <c r="I12" s="85"/>
      <c r="J12" s="87">
        <v>2</v>
      </c>
      <c r="K12" s="87"/>
      <c r="L12" s="86">
        <f t="shared" si="0"/>
        <v>4</v>
      </c>
      <c r="M12" s="86"/>
      <c r="N12" s="84"/>
      <c r="O12" s="47"/>
    </row>
    <row r="13" spans="1:15" ht="54.95" customHeight="1" thickBot="1">
      <c r="A13" s="53" t="s">
        <v>54</v>
      </c>
      <c r="B13" s="54"/>
      <c r="C13" s="55"/>
      <c r="D13" s="8" t="s">
        <v>30</v>
      </c>
      <c r="E13" s="32" t="s">
        <v>31</v>
      </c>
      <c r="F13" s="33"/>
      <c r="G13" s="33"/>
      <c r="H13" s="105"/>
      <c r="I13" s="105"/>
      <c r="J13" s="105"/>
      <c r="K13" s="105"/>
      <c r="L13" s="105"/>
      <c r="M13" s="106"/>
      <c r="N13" s="32" t="s">
        <v>35</v>
      </c>
      <c r="O13" s="88"/>
    </row>
    <row r="14" spans="1:15" ht="75" customHeight="1">
      <c r="A14" s="100" t="s">
        <v>55</v>
      </c>
      <c r="B14" s="101"/>
      <c r="C14" s="101"/>
      <c r="D14" s="5"/>
      <c r="E14" s="35" t="s">
        <v>56</v>
      </c>
      <c r="F14" s="129"/>
      <c r="G14" s="129"/>
      <c r="H14" s="129"/>
      <c r="I14" s="129"/>
      <c r="J14" s="129"/>
      <c r="K14" s="126"/>
      <c r="L14" s="35"/>
      <c r="M14" s="126"/>
      <c r="N14" s="108"/>
      <c r="O14" s="104"/>
    </row>
    <row r="15" spans="1:15" ht="75" customHeight="1">
      <c r="A15" s="60" t="s">
        <v>57</v>
      </c>
      <c r="B15" s="61"/>
      <c r="C15" s="61"/>
      <c r="D15" s="6"/>
      <c r="E15" s="63" t="s">
        <v>58</v>
      </c>
      <c r="F15" s="130"/>
      <c r="G15" s="130"/>
      <c r="H15" s="130"/>
      <c r="I15" s="130"/>
      <c r="J15" s="130"/>
      <c r="K15" s="127"/>
      <c r="L15" s="63"/>
      <c r="M15" s="127"/>
      <c r="N15" s="48"/>
      <c r="O15" s="40"/>
    </row>
    <row r="16" spans="1:15" ht="75" customHeight="1" thickBot="1">
      <c r="A16" s="49" t="s">
        <v>59</v>
      </c>
      <c r="B16" s="50"/>
      <c r="C16" s="50"/>
      <c r="D16" s="7"/>
      <c r="E16" s="63" t="s">
        <v>60</v>
      </c>
      <c r="F16" s="130"/>
      <c r="G16" s="130"/>
      <c r="H16" s="130"/>
      <c r="I16" s="130"/>
      <c r="J16" s="130"/>
      <c r="K16" s="127"/>
      <c r="L16" s="89"/>
      <c r="M16" s="128"/>
      <c r="N16" s="46"/>
      <c r="O16" s="47"/>
    </row>
    <row r="17" spans="1:15" ht="50.1" customHeight="1" thickBot="1">
      <c r="A17" s="43" t="s">
        <v>61</v>
      </c>
      <c r="B17" s="44"/>
      <c r="C17" s="44"/>
      <c r="D17" s="44"/>
      <c r="E17" s="44"/>
      <c r="F17" s="44"/>
      <c r="G17" s="44"/>
      <c r="H17" s="44"/>
      <c r="I17" s="44"/>
      <c r="J17" s="44"/>
      <c r="K17" s="45"/>
      <c r="L17" s="41">
        <f>SUM(L5:M12)</f>
        <v>8</v>
      </c>
      <c r="M17" s="42"/>
      <c r="N17" s="51"/>
      <c r="O17" s="52"/>
    </row>
    <row r="18" spans="1:15" ht="9.9499999999999993" customHeight="1" thickBot="1">
      <c r="A18" s="113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5"/>
    </row>
    <row r="19" spans="1:15" ht="39.950000000000003" customHeight="1" thickBot="1">
      <c r="A19" s="110" t="s">
        <v>62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2"/>
    </row>
    <row r="20" spans="1:15" ht="54.95" customHeight="1" thickBot="1">
      <c r="A20" s="53" t="s">
        <v>63</v>
      </c>
      <c r="B20" s="54"/>
      <c r="C20" s="55"/>
      <c r="D20" s="8" t="s">
        <v>30</v>
      </c>
      <c r="E20" s="32" t="s">
        <v>64</v>
      </c>
      <c r="F20" s="33"/>
      <c r="G20" s="34"/>
      <c r="H20" s="53" t="s">
        <v>32</v>
      </c>
      <c r="I20" s="57"/>
      <c r="J20" s="56" t="s">
        <v>33</v>
      </c>
      <c r="K20" s="57"/>
      <c r="L20" s="56" t="s">
        <v>34</v>
      </c>
      <c r="M20" s="57"/>
      <c r="N20" s="56" t="s">
        <v>35</v>
      </c>
      <c r="O20" s="57"/>
    </row>
    <row r="21" spans="1:15" ht="75" customHeight="1">
      <c r="A21" s="60" t="s">
        <v>65</v>
      </c>
      <c r="B21" s="61"/>
      <c r="C21" s="61"/>
      <c r="D21" s="3"/>
      <c r="E21" s="63" t="s">
        <v>40</v>
      </c>
      <c r="F21" s="64"/>
      <c r="G21" s="65"/>
      <c r="H21" s="59"/>
      <c r="I21" s="59"/>
      <c r="J21" s="38">
        <v>3</v>
      </c>
      <c r="K21" s="38"/>
      <c r="L21" s="38">
        <f t="shared" ref="L21:L23" si="1">SUM(H21*J21)</f>
        <v>0</v>
      </c>
      <c r="M21" s="38"/>
      <c r="N21" s="39"/>
      <c r="O21" s="107"/>
    </row>
    <row r="22" spans="1:15" ht="75" customHeight="1">
      <c r="A22" s="60" t="s">
        <v>47</v>
      </c>
      <c r="B22" s="62"/>
      <c r="C22" s="62"/>
      <c r="D22" s="3"/>
      <c r="E22" s="63" t="s">
        <v>48</v>
      </c>
      <c r="F22" s="64"/>
      <c r="G22" s="65"/>
      <c r="H22" s="59"/>
      <c r="I22" s="59"/>
      <c r="J22" s="38">
        <v>1</v>
      </c>
      <c r="K22" s="38"/>
      <c r="L22" s="38">
        <f t="shared" si="1"/>
        <v>0</v>
      </c>
      <c r="M22" s="38"/>
      <c r="N22" s="39"/>
      <c r="O22" s="107"/>
    </row>
    <row r="23" spans="1:15" ht="75" customHeight="1" thickBot="1">
      <c r="A23" s="49" t="s">
        <v>52</v>
      </c>
      <c r="B23" s="50"/>
      <c r="C23" s="50"/>
      <c r="D23" s="4"/>
      <c r="E23" s="89" t="s">
        <v>53</v>
      </c>
      <c r="F23" s="90"/>
      <c r="G23" s="91"/>
      <c r="H23" s="85"/>
      <c r="I23" s="85"/>
      <c r="J23" s="86">
        <v>2</v>
      </c>
      <c r="K23" s="86"/>
      <c r="L23" s="86">
        <f t="shared" si="1"/>
        <v>0</v>
      </c>
      <c r="M23" s="86"/>
      <c r="N23" s="84"/>
      <c r="O23" s="109"/>
    </row>
    <row r="24" spans="1:15" ht="50.1" customHeight="1" thickBot="1">
      <c r="A24" s="43" t="s">
        <v>66</v>
      </c>
      <c r="B24" s="44"/>
      <c r="C24" s="44"/>
      <c r="D24" s="44"/>
      <c r="E24" s="44"/>
      <c r="F24" s="44"/>
      <c r="G24" s="44"/>
      <c r="H24" s="44"/>
      <c r="I24" s="44"/>
      <c r="J24" s="44"/>
      <c r="K24" s="45"/>
      <c r="L24" s="41">
        <f>SUM(L21:M23)</f>
        <v>0</v>
      </c>
      <c r="M24" s="42"/>
      <c r="N24" s="51"/>
      <c r="O24" s="52"/>
    </row>
    <row r="25" spans="1:15" ht="9.9499999999999993" customHeight="1" thickBot="1">
      <c r="A25" s="113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5"/>
    </row>
    <row r="26" spans="1:15" ht="180" customHeight="1">
      <c r="A26" s="116" t="s">
        <v>67</v>
      </c>
      <c r="B26" s="117"/>
      <c r="C26" s="117"/>
      <c r="D26" s="118" t="s">
        <v>74</v>
      </c>
      <c r="E26" s="119"/>
      <c r="F26" s="119"/>
      <c r="G26" s="120"/>
      <c r="H26" s="121" t="s">
        <v>68</v>
      </c>
      <c r="I26" s="122"/>
      <c r="J26" s="122"/>
      <c r="K26" s="122"/>
      <c r="L26" s="122"/>
      <c r="M26" s="123"/>
      <c r="N26" s="124"/>
      <c r="O26" s="125"/>
    </row>
    <row r="27" spans="1:15" s="2" customFormat="1" ht="120" customHeight="1" thickBot="1">
      <c r="A27" s="81" t="s">
        <v>69</v>
      </c>
      <c r="B27" s="82"/>
      <c r="C27" s="82"/>
      <c r="D27" s="82"/>
      <c r="E27" s="83"/>
      <c r="F27" s="72" t="s">
        <v>70</v>
      </c>
      <c r="G27" s="73"/>
      <c r="H27" s="73"/>
      <c r="I27" s="73"/>
      <c r="J27" s="73"/>
      <c r="K27" s="73"/>
      <c r="L27" s="73"/>
      <c r="M27" s="73"/>
      <c r="N27" s="73"/>
      <c r="O27" s="74"/>
    </row>
    <row r="28" spans="1:15" s="2" customFormat="1" ht="120" customHeight="1">
      <c r="A28" s="69" t="s">
        <v>73</v>
      </c>
      <c r="B28" s="70"/>
      <c r="C28" s="70"/>
      <c r="D28" s="70"/>
      <c r="E28" s="71"/>
      <c r="F28" s="75"/>
      <c r="G28" s="76"/>
      <c r="H28" s="76"/>
      <c r="I28" s="76"/>
      <c r="J28" s="76"/>
      <c r="K28" s="76"/>
      <c r="L28" s="76"/>
      <c r="M28" s="76"/>
      <c r="N28" s="76"/>
      <c r="O28" s="77"/>
    </row>
    <row r="29" spans="1:15" ht="45" customHeight="1" thickBot="1">
      <c r="A29" s="78" t="s">
        <v>71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80"/>
    </row>
    <row r="30" spans="1:15" ht="45" customHeight="1" thickBot="1">
      <c r="A30" s="66" t="s">
        <v>72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8"/>
    </row>
  </sheetData>
  <mergeCells count="114">
    <mergeCell ref="A25:O25"/>
    <mergeCell ref="A26:C26"/>
    <mergeCell ref="D26:G26"/>
    <mergeCell ref="H26:M26"/>
    <mergeCell ref="N26:O26"/>
    <mergeCell ref="L14:M14"/>
    <mergeCell ref="L15:M15"/>
    <mergeCell ref="L16:M16"/>
    <mergeCell ref="E14:K14"/>
    <mergeCell ref="E15:K15"/>
    <mergeCell ref="E16:K16"/>
    <mergeCell ref="A24:K24"/>
    <mergeCell ref="L24:M24"/>
    <mergeCell ref="N24:O24"/>
    <mergeCell ref="H20:I20"/>
    <mergeCell ref="J20:K20"/>
    <mergeCell ref="L20:M20"/>
    <mergeCell ref="N21:O21"/>
    <mergeCell ref="E13:M13"/>
    <mergeCell ref="L22:M22"/>
    <mergeCell ref="N22:O22"/>
    <mergeCell ref="A23:C23"/>
    <mergeCell ref="H23:I23"/>
    <mergeCell ref="J23:K23"/>
    <mergeCell ref="L23:M23"/>
    <mergeCell ref="N14:O14"/>
    <mergeCell ref="A15:C15"/>
    <mergeCell ref="A14:C14"/>
    <mergeCell ref="N23:O23"/>
    <mergeCell ref="A22:C22"/>
    <mergeCell ref="H22:I22"/>
    <mergeCell ref="J22:K22"/>
    <mergeCell ref="A21:C21"/>
    <mergeCell ref="H21:I21"/>
    <mergeCell ref="A20:C20"/>
    <mergeCell ref="A19:O19"/>
    <mergeCell ref="A18:O18"/>
    <mergeCell ref="E20:G20"/>
    <mergeCell ref="E21:G21"/>
    <mergeCell ref="E22:G22"/>
    <mergeCell ref="E23:G23"/>
    <mergeCell ref="N20:O20"/>
    <mergeCell ref="A1:O1"/>
    <mergeCell ref="A2:O2"/>
    <mergeCell ref="N4:O4"/>
    <mergeCell ref="A5:C5"/>
    <mergeCell ref="A8:C8"/>
    <mergeCell ref="L4:M4"/>
    <mergeCell ref="H4:I4"/>
    <mergeCell ref="H5:I5"/>
    <mergeCell ref="H7:I7"/>
    <mergeCell ref="H8:I8"/>
    <mergeCell ref="H6:I6"/>
    <mergeCell ref="N5:O5"/>
    <mergeCell ref="N7:O7"/>
    <mergeCell ref="L5:M5"/>
    <mergeCell ref="L7:M7"/>
    <mergeCell ref="L8:M8"/>
    <mergeCell ref="J6:K6"/>
    <mergeCell ref="A6:C6"/>
    <mergeCell ref="A7:C7"/>
    <mergeCell ref="N6:O6"/>
    <mergeCell ref="N8:O8"/>
    <mergeCell ref="E6:G6"/>
    <mergeCell ref="E7:G7"/>
    <mergeCell ref="E8:G8"/>
    <mergeCell ref="A30:O30"/>
    <mergeCell ref="A28:E28"/>
    <mergeCell ref="F27:O28"/>
    <mergeCell ref="A29:O29"/>
    <mergeCell ref="A27:E27"/>
    <mergeCell ref="L10:M10"/>
    <mergeCell ref="N12:O12"/>
    <mergeCell ref="H10:I10"/>
    <mergeCell ref="H12:I12"/>
    <mergeCell ref="L12:M12"/>
    <mergeCell ref="L11:M11"/>
    <mergeCell ref="N11:O11"/>
    <mergeCell ref="H11:I11"/>
    <mergeCell ref="J12:K12"/>
    <mergeCell ref="J10:K10"/>
    <mergeCell ref="J11:K11"/>
    <mergeCell ref="N10:O10"/>
    <mergeCell ref="J21:K21"/>
    <mergeCell ref="L21:M21"/>
    <mergeCell ref="A13:C13"/>
    <mergeCell ref="N13:O13"/>
    <mergeCell ref="E10:G10"/>
    <mergeCell ref="E11:G11"/>
    <mergeCell ref="E12:G12"/>
    <mergeCell ref="A3:O3"/>
    <mergeCell ref="E4:G4"/>
    <mergeCell ref="E5:G5"/>
    <mergeCell ref="L9:M9"/>
    <mergeCell ref="L6:M6"/>
    <mergeCell ref="N9:O9"/>
    <mergeCell ref="L17:M17"/>
    <mergeCell ref="A17:K17"/>
    <mergeCell ref="N16:O16"/>
    <mergeCell ref="N15:O15"/>
    <mergeCell ref="A16:C16"/>
    <mergeCell ref="N17:O17"/>
    <mergeCell ref="A4:C4"/>
    <mergeCell ref="J4:K4"/>
    <mergeCell ref="J5:K5"/>
    <mergeCell ref="J7:K7"/>
    <mergeCell ref="J8:K8"/>
    <mergeCell ref="H9:I9"/>
    <mergeCell ref="J9:K9"/>
    <mergeCell ref="A12:C12"/>
    <mergeCell ref="A9:C9"/>
    <mergeCell ref="A10:C10"/>
    <mergeCell ref="A11:C11"/>
    <mergeCell ref="E9:G9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28" orientation="portrait" r:id="rId1"/>
  <headerFooter scaleWithDoc="0">
    <oddHeader>&amp;CDokument wurde in Zusammenarbeit mit der BVB, BVD und dem JSD erarbeitet</oddHeader>
    <oddFooter>&amp;CBasler Verkehrs-Betriebe, Markt + Netz / Planung
Abgenommen durch die ProKo am 15.12.2016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kumententyp xmlns="81018736-0ad4-4d67-9ca3-a097e8c11934">Arbeitspapier</Dokumententyp>
    <G_x00fc_ltigkeit xmlns="81018736-0ad4-4d67-9ca3-a097e8c11934">Gültig</G_x00fc_ltigkeit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7FB2E0112FBB4A9C8F09FD57CA9542" ma:contentTypeVersion="8" ma:contentTypeDescription="Ein neues Dokument erstellen." ma:contentTypeScope="" ma:versionID="fa8186a8a58689394e9fa450b6f9f26e">
  <xsd:schema xmlns:xsd="http://www.w3.org/2001/XMLSchema" xmlns:xs="http://www.w3.org/2001/XMLSchema" xmlns:p="http://schemas.microsoft.com/office/2006/metadata/properties" xmlns:ns2="81018736-0ad4-4d67-9ca3-a097e8c11934" xmlns:ns3="f316d25e-ea4d-43ed-b144-83d05fcf56af" targetNamespace="http://schemas.microsoft.com/office/2006/metadata/properties" ma:root="true" ma:fieldsID="ba4e068ffef470808754035fd07b8816" ns2:_="" ns3:_="">
    <xsd:import namespace="81018736-0ad4-4d67-9ca3-a097e8c11934"/>
    <xsd:import namespace="f316d25e-ea4d-43ed-b144-83d05fcf56af"/>
    <xsd:element name="properties">
      <xsd:complexType>
        <xsd:sequence>
          <xsd:element name="documentManagement">
            <xsd:complexType>
              <xsd:all>
                <xsd:element ref="ns2:Dokumententyp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G_x00fc_ltigkei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018736-0ad4-4d67-9ca3-a097e8c11934" elementFormDefault="qualified">
    <xsd:import namespace="http://schemas.microsoft.com/office/2006/documentManagement/types"/>
    <xsd:import namespace="http://schemas.microsoft.com/office/infopath/2007/PartnerControls"/>
    <xsd:element name="Dokumententyp" ma:index="8" nillable="true" ma:displayName="Dokumententyp" ma:default="Import" ma:description="Dokumententyp" ma:format="Dropdown" ma:internalName="Dokumententyp">
      <xsd:simpleType>
        <xsd:restriction base="dms:Choice">
          <xsd:enumeration value="Import"/>
          <xsd:enumeration value="Dokument"/>
          <xsd:enumeration value="Protokoll"/>
          <xsd:enumeration value="Bericht"/>
          <xsd:enumeration value="Liste"/>
          <xsd:enumeration value="Anleitung"/>
          <xsd:enumeration value="Schema"/>
          <xsd:enumeration value="Arbeitspapier"/>
          <xsd:enumeration value="Formular"/>
          <xsd:enumeration value="Spezifikation"/>
          <xsd:enumeration value="Lastenheft"/>
          <xsd:enumeration value="Zeichnung"/>
          <xsd:enumeration value="Arbeitsanweisung"/>
          <xsd:enumeration value="Stückliste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G_x00fc_ltigkeit" ma:index="15" nillable="true" ma:displayName="Gültigkeit" ma:default="Ungültig" ma:format="Dropdown" ma:internalName="G_x00fc_ltigkeit">
      <xsd:simpleType>
        <xsd:restriction base="dms:Choice">
          <xsd:enumeration value="Gültig"/>
          <xsd:enumeration value="Ungülti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6d25e-ea4d-43ed-b144-83d05fcf56a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031510-2104-4DB8-93F1-0D21091D663E}">
  <ds:schemaRefs>
    <ds:schemaRef ds:uri="http://schemas.microsoft.com/office/2006/metadata/properties"/>
    <ds:schemaRef ds:uri="f316d25e-ea4d-43ed-b144-83d05fcf56af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81018736-0ad4-4d67-9ca3-a097e8c11934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0B4C0C3-C6A5-4705-8B23-B2B11AD46C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018736-0ad4-4d67-9ca3-a097e8c11934"/>
    <ds:schemaRef ds:uri="f316d25e-ea4d-43ed-b144-83d05fcf56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3A14C2-27A5-4937-8BEC-934D84B797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Titelblatt</vt:lpstr>
      <vt:lpstr>MVIP-Tab</vt:lpstr>
      <vt:lpstr>'MVIP-Tab'!Druckbereich</vt:lpstr>
    </vt:vector>
  </TitlesOfParts>
  <Manager/>
  <Company>Basler Verkehrs-Betriebe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Vorlage_Notwendigkeit Schutzgeländer</dc:title>
  <dc:subject/>
  <dc:creator>Stucki Anton</dc:creator>
  <cp:keywords/>
  <dc:description/>
  <cp:lastModifiedBy>Flückiger Yves</cp:lastModifiedBy>
  <cp:revision/>
  <dcterms:created xsi:type="dcterms:W3CDTF">2008-12-07T06:40:10Z</dcterms:created>
  <dcterms:modified xsi:type="dcterms:W3CDTF">2025-09-24T14:59:59Z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0x010100137FB2E0112FBB4A9C8F09FD57CA9542</vt:lpwstr>
  </property>
</Properties>
</file>